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Феврал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P11" i="1" s="1"/>
  <c r="N11" i="1"/>
  <c r="M11" i="1"/>
  <c r="L11" i="1"/>
  <c r="K11" i="1"/>
  <c r="J11" i="1"/>
  <c r="I11" i="1"/>
  <c r="H11" i="1"/>
  <c r="G11" i="1"/>
  <c r="F11" i="1"/>
  <c r="E11" i="1"/>
  <c r="D11" i="1"/>
  <c r="P10" i="1"/>
  <c r="P9" i="1"/>
  <c r="P8" i="1"/>
  <c r="P7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<sst xmlns="http://schemas.openxmlformats.org/spreadsheetml/2006/main" count="28" uniqueCount="23">
  <si>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</si>
  <si>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</si>
  <si>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</si>
  <si>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</si>
  <si>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</si>
  <si>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</si>
  <si>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</si>
  <si>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</si>
  <si>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</si>
  <si>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</si>
  <si>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</si>
  <si>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</si>
  <si>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</si>
  <si>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</si>
  <si>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</si>
  <si>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</si>
  <si>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</si>
  <si>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</si>
  <si>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</si>
  <si>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</si>
  <si>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</si>
  <si>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</si>
  <si>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16.02.2018 г. по 8:00 17.02.2018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</si>
</sst>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9" fillId="0" borderId="0"/>
  </cellStyleXfs>
  <cellXfs count="29">
    <xf numFmtId="0" fontId="0" fillId="0" borderId="0" xfId="0"/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6" fillId="4" borderId="8" xfId="1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1" fillId="5" borderId="8" xfId="2" applyFont="1" applyFill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3" fontId="4" fillId="6" borderId="8" xfId="3" applyNumberFormat="1" applyFont="1" applyFill="1" applyBorder="1" applyAlignment="1">
      <alignment horizontal="center" vertical="center" wrapText="1"/>
    </xf>
    <xf numFmtId="0" fontId="5" fillId="6" borderId="8" xfId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/>
    </xf>
    <xf numFmtId="3" fontId="11" fillId="2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14" fontId="3" fillId="0" borderId="8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2"/>
  <sheetViews>
    <sheetView tabSelected="1" zoomScale="87" zoomScaleNormal="87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8" ht="18.75" x14ac:dyDescent="0.3">
      <c r="B2" s="27" t="s">
        <v>22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4" spans="2:18" x14ac:dyDescent="0.25"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20" t="s">
        <v>10</v>
      </c>
      <c r="M4" s="21"/>
      <c r="N4" s="21"/>
      <c r="O4" s="21"/>
      <c r="P4" s="22"/>
      <c r="Q4" s="23" t="s">
        <v>11</v>
      </c>
      <c r="R4" s="24"/>
    </row>
    <row r="5" spans="2:18" ht="30" x14ac:dyDescent="0.25">
      <c r="B5" s="18"/>
      <c r="C5" s="18"/>
      <c r="D5" s="18"/>
      <c r="E5" s="18"/>
      <c r="F5" s="18"/>
      <c r="G5" s="18"/>
      <c r="H5" s="18"/>
      <c r="I5" s="18"/>
      <c r="J5" s="18"/>
      <c r="K5" s="18"/>
      <c r="L5" s="20" t="s">
        <v>12</v>
      </c>
      <c r="M5" s="22"/>
      <c r="N5" s="20" t="s">
        <v>13</v>
      </c>
      <c r="O5" s="22"/>
      <c r="P5" s="1" t="s">
        <v>14</v>
      </c>
      <c r="Q5" s="25"/>
      <c r="R5" s="26"/>
    </row>
    <row r="6" spans="2:18" ht="30.75" customHeight="1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3" t="s">
        <v>13</v>
      </c>
    </row>
    <row r="7" spans="2:18" x14ac:dyDescent="0.25">
      <c r="B7" s="4" t="s">
        <v>17</v>
      </c>
      <c r="C7" s="28">
        <v>43147</v>
      </c>
      <c r="D7" s="5">
        <v>196</v>
      </c>
      <c r="E7" s="5">
        <v>2834</v>
      </c>
      <c r="F7" s="5">
        <v>46</v>
      </c>
      <c r="G7" s="5">
        <v>100500</v>
      </c>
      <c r="H7" s="5">
        <v>362000</v>
      </c>
      <c r="I7" s="6">
        <v>68800</v>
      </c>
      <c r="J7" s="5">
        <v>89</v>
      </c>
      <c r="K7" s="5">
        <v>56</v>
      </c>
      <c r="L7" s="5">
        <v>67</v>
      </c>
      <c r="M7" s="5">
        <v>67</v>
      </c>
      <c r="N7" s="5">
        <v>95</v>
      </c>
      <c r="O7" s="5">
        <v>95</v>
      </c>
      <c r="P7" s="7">
        <f>SUM(M7,O7)</f>
        <v>162</v>
      </c>
      <c r="Q7" s="8">
        <v>107</v>
      </c>
      <c r="R7" s="8">
        <v>13</v>
      </c>
    </row>
    <row r="8" spans="2:18" x14ac:dyDescent="0.25">
      <c r="B8" s="4" t="s">
        <v>18</v>
      </c>
      <c r="C8" s="28"/>
      <c r="D8" s="9">
        <v>43</v>
      </c>
      <c r="E8" s="9">
        <v>680</v>
      </c>
      <c r="F8" s="9">
        <v>3</v>
      </c>
      <c r="G8" s="9">
        <v>46000</v>
      </c>
      <c r="H8" s="9">
        <v>223510</v>
      </c>
      <c r="I8" s="9">
        <v>19800</v>
      </c>
      <c r="J8" s="9">
        <v>47</v>
      </c>
      <c r="K8" s="9">
        <v>13</v>
      </c>
      <c r="L8" s="10">
        <v>23</v>
      </c>
      <c r="M8" s="10">
        <v>21</v>
      </c>
      <c r="N8" s="10">
        <v>18</v>
      </c>
      <c r="O8" s="10">
        <v>17</v>
      </c>
      <c r="P8" s="7">
        <f>SUM(M8,O8)</f>
        <v>38</v>
      </c>
      <c r="Q8" s="10">
        <v>9</v>
      </c>
      <c r="R8" s="10">
        <v>2</v>
      </c>
    </row>
    <row r="9" spans="2:18" x14ac:dyDescent="0.25">
      <c r="B9" s="4" t="s">
        <v>19</v>
      </c>
      <c r="C9" s="28"/>
      <c r="D9" s="11">
        <v>32</v>
      </c>
      <c r="E9" s="11">
        <v>494</v>
      </c>
      <c r="F9" s="11">
        <v>6</v>
      </c>
      <c r="G9" s="11">
        <v>30600</v>
      </c>
      <c r="H9" s="11">
        <v>255514</v>
      </c>
      <c r="I9" s="11">
        <v>32800</v>
      </c>
      <c r="J9" s="11">
        <v>58</v>
      </c>
      <c r="K9" s="11">
        <v>4</v>
      </c>
      <c r="L9" s="11">
        <v>21</v>
      </c>
      <c r="M9" s="11">
        <v>19</v>
      </c>
      <c r="N9" s="11">
        <v>3</v>
      </c>
      <c r="O9" s="11">
        <v>2</v>
      </c>
      <c r="P9" s="7">
        <f t="shared" ref="P9:P10" si="0">SUM(M9,O9)</f>
        <v>21</v>
      </c>
      <c r="Q9" s="12">
        <v>13</v>
      </c>
      <c r="R9" s="12">
        <v>0</v>
      </c>
    </row>
    <row r="10" spans="2:18" x14ac:dyDescent="0.25">
      <c r="B10" s="4" t="s">
        <v>20</v>
      </c>
      <c r="C10" s="28"/>
      <c r="D10" s="5">
        <v>0.5</v>
      </c>
      <c r="E10" s="5">
        <v>204</v>
      </c>
      <c r="F10" s="5">
        <v>126</v>
      </c>
      <c r="G10" s="5">
        <v>0</v>
      </c>
      <c r="H10" s="5">
        <v>0</v>
      </c>
      <c r="I10" s="5">
        <v>187183.9</v>
      </c>
      <c r="J10" s="5">
        <v>0</v>
      </c>
      <c r="K10" s="5">
        <v>52</v>
      </c>
      <c r="L10" s="5">
        <v>41</v>
      </c>
      <c r="M10" s="5">
        <v>41</v>
      </c>
      <c r="N10" s="5">
        <v>0</v>
      </c>
      <c r="O10" s="5">
        <v>0</v>
      </c>
      <c r="P10" s="7">
        <f t="shared" si="0"/>
        <v>41</v>
      </c>
      <c r="Q10" s="13">
        <v>135</v>
      </c>
      <c r="R10" s="13">
        <v>0</v>
      </c>
    </row>
    <row r="11" spans="2:18" x14ac:dyDescent="0.25">
      <c r="B11" s="15" t="s">
        <v>21</v>
      </c>
      <c r="C11" s="16"/>
      <c r="D11" s="14">
        <f t="shared" ref="D11:E11" si="1">SUM(D7:D10)</f>
        <v>271.5</v>
      </c>
      <c r="E11" s="14">
        <f t="shared" si="1"/>
        <v>4212</v>
      </c>
      <c r="F11" s="14">
        <f>SUM(F7:F10)</f>
        <v>181</v>
      </c>
      <c r="G11" s="14">
        <f>SUM(G7:G10)</f>
        <v>177100</v>
      </c>
      <c r="H11" s="14">
        <f>SUM(H7:H10)</f>
        <v>841024</v>
      </c>
      <c r="I11" s="14">
        <f t="shared" ref="I11:O11" si="2">SUM(I7:I10)</f>
        <v>308583.90000000002</v>
      </c>
      <c r="J11" s="14">
        <f t="shared" si="2"/>
        <v>194</v>
      </c>
      <c r="K11" s="14">
        <f t="shared" si="2"/>
        <v>125</v>
      </c>
      <c r="L11" s="14">
        <f t="shared" si="2"/>
        <v>152</v>
      </c>
      <c r="M11" s="14">
        <f t="shared" si="2"/>
        <v>148</v>
      </c>
      <c r="N11" s="14">
        <f t="shared" si="2"/>
        <v>116</v>
      </c>
      <c r="O11" s="14">
        <f t="shared" si="2"/>
        <v>114</v>
      </c>
      <c r="P11" s="14">
        <f>SUM(M11,O11)</f>
        <v>262</v>
      </c>
      <c r="Q11" s="14">
        <f t="shared" ref="Q11:R11" si="3">SUM(Q7:Q10)</f>
        <v>264</v>
      </c>
      <c r="R11" s="14">
        <f t="shared" si="3"/>
        <v>15</v>
      </c>
    </row>
    <row r="12" spans="2:18" ht="21" customHeight="1" x14ac:dyDescent="0.25"/>
  </sheetData>
  <mergeCells count="17">
    <mergeCell ref="Q4:R5"/>
    <mergeCell ref="L5:M5"/>
    <mergeCell ref="N5:O5"/>
    <mergeCell ref="C7:C10"/>
    <mergeCell ref="B11:C1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C2F28-A612-4821-9D9C-5A99478524DC}">
  <ds:schemaRefs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2E1D78-F66B-4357-B682-AC057187D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727D2-13B4-41A5-B3B0-1295E6E7C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2018-02-14T03:44:29Z</dcterms:created>
  <dcterms:modified xsi:type="dcterms:W3CDTF">2018-02-26T01:06:24Z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